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<sst xmlns="http://schemas.openxmlformats.org/spreadsheetml/2006/main" count="132" uniqueCount="108">
  <si>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</si>
  <si>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</si>
  <si>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</si>
  <si>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</si>
  <si>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</si>
  <si>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</si>
  <si>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</si>
  <si>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</si>
  <si>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</si>
  <si>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</si>
  <si>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</si>
  <si>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</si>
  <si>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</si>
  <si>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</si>
  <si>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</si>
  <si>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</si>
  <si>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</si>
  <si>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</si>
  <si>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</si>
  <si>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</si>
  <si>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</si>
  <si>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</si>
  <si>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</si>
  <si>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</si>
  <si>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</si>
  <si>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</si>
  <si>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</si>
  <si>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</si>
  <si>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</si>
  <si>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</si>
  <si>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</si>
  <si>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</si>
  <si>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</si>
  <si>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</si>
  <si>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</si>
  <si>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</si>
  <si>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</si>
  <si>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</si>
  <si>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</si>
  <si>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</si>
  <si>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</si>
  <si>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</si>
  <si>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</si>
  <si>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</si>
  <si>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</si>
  <si>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</si>
  <si>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</si>
  <si>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</si>
  <si>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</si>
  <si>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</si>
  <si>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</si>
  <si>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</si>
  <si>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</si>
  <si>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</si>
  <si>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</si>
  <si>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</si>
  <si>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</si>
  <si>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</si>
  <si>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</si>
  <si>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</si>
  <si>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</si>
  <si>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</si>
  <si>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</si>
  <si>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</si>
  <si>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</si>
  <si>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</si>
  <si>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</si>
  <si>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</si>
  <si>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</si>
  <si>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</si>
  <si>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</si>
  <si>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</si>
  <si>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</si>
  <si>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</si>
  <si>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</si>
  <si>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</si>
  <si>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</si>
  <si>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</si>
  <si>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</si>
  <si>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</si>
  <si>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</si>
  <si>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</si>
  <si>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</si>
  <si>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</si>
  <si>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</si>
  <si>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</si>
  <si>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</si>
  <si>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</si>
  <si>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</si>
  <si>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</si>
  <si>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</si>
  <si>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</si>
  <si>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</si>
  <si>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</si>
  <si>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</si>
  <si>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</si>
  <si>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(05136) 5-44-19</t>
  </si>
  <si>
    <t>(05136) 5-46-25</t>
  </si>
  <si>
    <t>inbox@yum.mk.court.gov.ua</t>
  </si>
  <si>
    <t>4 січня 2018 року</t>
  </si>
  <si>
    <t>2017 рік</t>
  </si>
  <si>
    <t>Южноукраїнський міський суд Миколаївської області</t>
  </si>
  <si>
    <t xml:space="preserve">Місцезнаходження: </t>
  </si>
  <si>
    <t>55001. Миколаївська область.м. Южноукраїнськ</t>
  </si>
  <si>
    <t>вул. Дружби народів</t>
  </si>
  <si>
    <t>3a</t>
  </si>
  <si>
    <t>О.І.Савін</t>
  </si>
  <si>
    <t>І.О.Чернуха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</si>
</sst>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49" fontId="25" fillId="0" borderId="18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382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765</v>
      </c>
      <c r="B16" s="88">
        <v>31013812</v>
      </c>
      <c r="C16" s="88">
        <v>4</v>
      </c>
      <c r="D16" s="88">
        <v>41343</v>
      </c>
      <c r="E16" s="89">
        <v>1</v>
      </c>
      <c r="F16" s="88">
        <v>70</v>
      </c>
      <c r="G16" s="89">
        <v>244528</v>
      </c>
      <c r="H16" s="88"/>
      <c r="I16" s="88"/>
      <c r="J16" s="88">
        <v>140</v>
      </c>
      <c r="K16" s="88">
        <v>26</v>
      </c>
      <c r="L16" s="88">
        <v>136232</v>
      </c>
      <c r="M16" s="88">
        <v>231</v>
      </c>
      <c r="N16" s="88">
        <v>116235</v>
      </c>
      <c r="O16" s="88">
        <v>14</v>
      </c>
      <c r="P16" s="88">
        <v>22124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&amp;L33783FB9&amp;CФорма № 4, Підрозділ: Южноукраїнський міський суд Миколаївської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296280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15500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5907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290373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0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&amp;L33783FB9&amp;CФорма № 4, Підрозділ: Южноукраїнський міський суд Миколаївської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5">
      <selection activeCell="F46" sqref="F4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86">
        <f aca="true" t="shared" si="0" ref="D7:K7">SUM(D8:D20)</f>
        <v>5907</v>
      </c>
      <c r="E7" s="86">
        <f t="shared" si="0"/>
        <v>0</v>
      </c>
      <c r="F7" s="86">
        <f t="shared" si="0"/>
        <v>0</v>
      </c>
      <c r="G7" s="86">
        <f t="shared" si="0"/>
        <v>0</v>
      </c>
      <c r="H7" s="86">
        <f t="shared" si="0"/>
        <v>290373</v>
      </c>
      <c r="I7" s="86">
        <f t="shared" si="0"/>
        <v>0</v>
      </c>
      <c r="J7" s="86">
        <f t="shared" si="0"/>
        <v>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88"/>
      <c r="E11" s="88"/>
      <c r="F11" s="88"/>
      <c r="G11" s="88"/>
      <c r="H11" s="88">
        <v>1050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88">
        <v>400</v>
      </c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88"/>
      <c r="E13" s="88"/>
      <c r="F13" s="88"/>
      <c r="G13" s="88"/>
      <c r="H13" s="88">
        <v>19439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88"/>
      <c r="E15" s="88"/>
      <c r="F15" s="88"/>
      <c r="G15" s="88"/>
      <c r="H15" s="88">
        <v>27993</v>
      </c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88">
        <v>5507</v>
      </c>
      <c r="E20" s="88"/>
      <c r="F20" s="88"/>
      <c r="G20" s="88"/>
      <c r="H20" s="88">
        <v>241891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88">
        <v>400</v>
      </c>
      <c r="E21" s="88"/>
      <c r="F21" s="88"/>
      <c r="G21" s="88"/>
      <c r="H21" s="88">
        <v>44056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88"/>
      <c r="E22" s="88"/>
      <c r="F22" s="88"/>
      <c r="G22" s="88"/>
      <c r="H22" s="88">
        <v>12735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88">
        <v>400</v>
      </c>
      <c r="E23" s="88"/>
      <c r="F23" s="88"/>
      <c r="G23" s="88"/>
      <c r="H23" s="88">
        <v>180650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88">
        <v>5107</v>
      </c>
      <c r="E24" s="88"/>
      <c r="F24" s="88"/>
      <c r="G24" s="88"/>
      <c r="H24" s="88">
        <v>52932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86">
        <f aca="true" t="shared" si="1" ref="D27:K27">D24-D25-D26</f>
        <v>5107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52932</v>
      </c>
      <c r="I27" s="86">
        <f t="shared" si="1"/>
        <v>0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40"/>
      <c r="D30" s="140"/>
      <c r="F30" s="141" t="s">
        <v>106</v>
      </c>
      <c r="G30" s="14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42" t="s">
        <v>89</v>
      </c>
      <c r="D31" s="142"/>
      <c r="F31" s="143" t="s">
        <v>90</v>
      </c>
      <c r="G31" s="143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40"/>
      <c r="D33" s="140"/>
      <c r="F33" s="141" t="s">
        <v>107</v>
      </c>
      <c r="G33" s="141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42" t="s">
        <v>89</v>
      </c>
      <c r="D34" s="142"/>
      <c r="F34" s="143" t="s">
        <v>90</v>
      </c>
      <c r="G34" s="143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44" t="s">
        <v>96</v>
      </c>
      <c r="D37" s="144"/>
      <c r="E37" s="144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45" t="s">
        <v>97</v>
      </c>
      <c r="D38" s="145"/>
      <c r="E38" s="145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46" t="s">
        <v>98</v>
      </c>
      <c r="D39" s="146"/>
      <c r="E39" s="146"/>
      <c r="G39" s="147" t="s">
        <v>99</v>
      </c>
      <c r="H39" s="147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&amp;L33783FB9&amp;CФорма № 4, Підрозділ: Южноукраїнський міський суд Миколаївської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5"/>
      <c r="F5" s="178" t="s">
        <v>100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67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>
      <c r="A18" s="150" t="s">
        <v>83</v>
      </c>
      <c r="B18" s="151"/>
      <c r="C18" s="188" t="s">
        <v>101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>
      <c r="A19" s="195" t="s">
        <v>102</v>
      </c>
      <c r="B19" s="196"/>
      <c r="C19" s="194" t="s">
        <v>103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>
      <c r="A20" s="192" t="s">
        <v>104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>
      <c r="A21" s="191" t="s">
        <v>105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&amp;L33783FB9&amp;C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Чернуха</cp:lastModifiedBy>
  <cp:lastPrinted>2018-01-04T12:49:05Z</cp:lastPrinted>
  <dcterms:created xsi:type="dcterms:W3CDTF">2015-09-09T11:49:35Z</dcterms:created>
  <dcterms:modified xsi:type="dcterms:W3CDTF">2018-01-04T12:49:27Z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4_00486_4.2017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33783FB9</vt:lpwstr>
  </property>
  <property fmtid="{D5CDD505-2E9C-101B-9397-08002B2CF9AE}" pid="9" name="Підрозділ">
    <vt:lpwstr>Южноукраїнський міський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